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<sst xmlns="http://schemas.openxmlformats.org/spreadsheetml/2006/main" count="137" uniqueCount="135">
  <si>
    <t>Ресторан "Эрмитажная Кухня"</t>
  </si>
  <si>
    <t>Спб,г.Пушкин,ул.Садовая, дом 16.</t>
  </si>
  <si>
    <t>Тел. 610-33-10 или 8-904-609-49-87</t>
  </si>
  <si>
    <t>Hermitage.gutsait.ru</t>
  </si>
  <si>
    <t>Hermitage@gutsait.ru</t>
  </si>
  <si>
    <t>Дата</t>
  </si>
  <si>
    <t>Кол-во 
Персон</t>
  </si>
  <si>
    <t>Время</t>
  </si>
  <si>
    <t>Мероприятие</t>
  </si>
  <si>
    <t>Зал(полностью)</t>
  </si>
  <si>
    <t>ФИО 
Заказчика</t>
  </si>
  <si>
    <t>Стол</t>
  </si>
  <si>
    <t>Конт.тел.</t>
  </si>
  <si>
    <t>наименование</t>
  </si>
  <si>
    <t>общий 
вес порции, гр</t>
  </si>
  <si>
    <t>кол-во</t>
  </si>
  <si>
    <t>цена</t>
  </si>
  <si>
    <t>сумма</t>
  </si>
  <si>
    <t>Мини-закуски</t>
  </si>
  <si>
    <t>Канапе с красной икрой, шт</t>
  </si>
  <si>
    <t>Канапе с лососем (тост из белого хлеба, лосось с/с,
Лимон), шт</t>
  </si>
  <si>
    <t>Канапе с бужениной (черный хлеб, буженина, 
Корнюшон), шт</t>
  </si>
  <si>
    <t>Канапе с ростбифом и вяленным томатом (ростбиф на тосте, руккола и вяленый томат), шт</t>
  </si>
  <si>
    <t>Крюдите (сырный крем из сыра с голубой плесенью
и сливками, свежие овощи – стебель сельдерея, 
Морковь, огурец, паприка), шт</t>
  </si>
  <si>
    <t>Моцарелла с черри томатом и соусом песто, шт</t>
  </si>
  <si>
    <t>Румяные мини-пирожки с различными начинками       ( с курицей и укропом, с картофелем и грибами, с капустой, с яблоком и брусникой)</t>
  </si>
  <si>
    <t>Фруктовая ваза (фрукты по сезону)</t>
  </si>
  <si>
    <t>Холодные закуски</t>
  </si>
  <si>
    <r>
      <t>Грибы маринованные</t>
    </r>
    <r>
      <rPr>
        <b/>
        <sz val="10"/>
        <rFont val="Arial"/>
        <family val="2"/>
      </rPr>
      <t xml:space="preserve"> или</t>
    </r>
    <r>
      <rPr>
        <sz val="10"/>
        <rFont val="Arial"/>
        <family val="0"/>
      </rPr>
      <t xml:space="preserve"> соленые со сметаной и луком</t>
    </r>
  </si>
  <si>
    <t xml:space="preserve">Квашеная капуста (заправлена семечковым маслом с добавлением клюквы) </t>
  </si>
  <si>
    <t xml:space="preserve">Домашние соленья  (бочковые соленые и малосольные огурчики, маринованные помидоры, капуста гурийская) </t>
  </si>
  <si>
    <t>Помидоры, фаршированные сыром, с майонезом, зеленью и чесноком</t>
  </si>
  <si>
    <t>Овощной огород по-сезону (свежие овощи - помидоры, огурцы, редис, паприка, зелень укропа, петрушки)</t>
  </si>
  <si>
    <t>Сладкий перец  в медовом маринаде</t>
  </si>
  <si>
    <t>Росбиф с размарином и горчичным соусом</t>
  </si>
  <si>
    <r>
      <t>Рулетики</t>
    </r>
    <r>
      <rPr>
        <sz val="10"/>
        <rFont val="Arial"/>
        <family val="2"/>
      </rPr>
      <t>:                                                                                                  из</t>
    </r>
    <r>
      <rPr>
        <sz val="10"/>
        <rFont val="Arial"/>
        <family val="0"/>
      </rPr>
      <t xml:space="preserve"> баклажанов с грецким орехом, помидорами, чесноком и майонезом</t>
    </r>
  </si>
  <si>
    <t>из баклажанов с начинкой из мягкого рассольного сыра, чеснока и кинзы</t>
  </si>
  <si>
    <t>из цукини с лососем слабой соли с кунжутными семечками и соусом Терияки</t>
  </si>
  <si>
    <t>из ростбифа с вялеными томатами</t>
  </si>
  <si>
    <t>с форелью слабой соли и сливочным сыром</t>
  </si>
  <si>
    <t>Сырная тарелка ( Пармезан,сыр с голубой плесенью, Маасдам, Камамбер/бри, подается с клюквенно-медовым соусом и грецким орехом)</t>
  </si>
  <si>
    <t>Капрезе (помидоры, сыр Моцарелла, соус Песто, бальзамический крем)</t>
  </si>
  <si>
    <t>Цыпленок или баклажаны под соусом "Сациви"</t>
  </si>
  <si>
    <t>Тартар из лосося с чипсами из белого хлеба</t>
  </si>
  <si>
    <t>Балтийская сельдь с маринованным луком или горчичным соусом</t>
  </si>
  <si>
    <t>Форшмак из сельди слабой соли с яблоком или картофелем ( подается на гренках из черного хлеба)</t>
  </si>
  <si>
    <t>Ассорти рыбных закусок ( марлин холодного копчения, мурманский лосось слабой соли, сардина холодного капчения)</t>
  </si>
  <si>
    <t>Фаршированная рыба целиком на Ваш вкус (судак, щука, карп) (не менее 1,5 кг)</t>
  </si>
  <si>
    <t>Ассорти мясных закусок (буженина, язык, 
Куриный рулет с паприкой и чесноком, подается 
с хреном и горчицей)</t>
  </si>
  <si>
    <t>Тартар из говядины с песто и бородинскими гренками</t>
  </si>
  <si>
    <t>Говядина под острым чесночно-сметанным соусом с клюквой</t>
  </si>
  <si>
    <t xml:space="preserve">Сало соленое с мороза с чесноком </t>
  </si>
  <si>
    <t>Студень из петуха с потрошками и гребешками</t>
  </si>
  <si>
    <t>Студень мясной с хреном и горчицей ( из трех видов мяса)</t>
  </si>
  <si>
    <t>Заливное из языка с перепелинным яйцом</t>
  </si>
  <si>
    <t>Заливное из онежского судака</t>
  </si>
  <si>
    <t>Оливки, маслины греческие</t>
  </si>
  <si>
    <t>Салаты</t>
  </si>
  <si>
    <t>Фирменный салат с Тунцом ( листовой салат, руккола, тунец - терияки, мандарин, томаты черри, кедровые орешки и заправкой на основе оливкового масла и цитрусовых)</t>
  </si>
  <si>
    <t>Салат из рукколы с креветками или копчеными мидиями и черри томатом</t>
  </si>
  <si>
    <t>Цезарь с курицей (салат Айсберг, куриная грудка 
жареная, черри-томаты, бекон, гренки, Пармезан, 
соус на основе домашнего майонеза, анчоусов и 
Пармезана)</t>
  </si>
  <si>
    <t>Цезарь с креветками (салат Айсберг, креветки 
тигровые, черри томаты, фирменный соус на основе 
домашнего майонеза,анчоусов и Пармезана, гренки, 
Сыр Пармезан)</t>
  </si>
  <si>
    <t xml:space="preserve">Микс-салат с ростбифом, вялеными томатами и Пармезаном </t>
  </si>
  <si>
    <r>
      <t xml:space="preserve">Оливье с курицей </t>
    </r>
    <r>
      <rPr>
        <b/>
        <sz val="10"/>
        <rFont val="Arial"/>
        <family val="2"/>
      </rPr>
      <t>или</t>
    </r>
    <r>
      <rPr>
        <sz val="10"/>
        <rFont val="Arial"/>
        <family val="0"/>
      </rPr>
      <t xml:space="preserve"> говядиной (отварной картофель,свежий огурец, огурец 
соленый, яйцо отварное, куриная грудка или говядина, зеленый горошек, отварная морковь, майонез)</t>
    </r>
  </si>
  <si>
    <t>Салат "Греческий" (салат Айсберг, томаты черри, свежий огерец, сладкий перец, красный репчатый лук, сыр Фета, лимонно-оливковая заправка)</t>
  </si>
  <si>
    <t>Краб-салат (крабы, яблоко, майонез)</t>
  </si>
  <si>
    <t>Салат с подкопченой треской (филе трески, картофель, свежий огурец, красный репчатый лук, соленый огурец, яйцо, ароматное масло)</t>
  </si>
  <si>
    <t>Сельдь под шубой (отварной картофель, отварная 
свекла, отварная морковь, репчатый лук, отварное 
Яйцо, филе сельди с/с, майонез)</t>
  </si>
  <si>
    <t>Салат из морепродуктов (салат Айсберг, томаты черри, королевские креветки, мидии, молодые осьминоги, с заправкой из оливкового масла, лимона, кисло-сладкого соуса)</t>
  </si>
  <si>
    <t>Салат свекольный с козьим сыром , черносливом и грецким орехом</t>
  </si>
  <si>
    <t>Салат из печени трески с луком и яйцом (печень трески, лук репчатый, яйцо, домашний майонез)</t>
  </si>
  <si>
    <t>Горячие закуски</t>
  </si>
  <si>
    <t>Блин с красной икрой (шт)</t>
  </si>
  <si>
    <t>50/20</t>
  </si>
  <si>
    <t>Блин с лососем слабой соли (шт)</t>
  </si>
  <si>
    <t>50/30</t>
  </si>
  <si>
    <t>Блин с капустой (шт)</t>
  </si>
  <si>
    <t>50/50</t>
  </si>
  <si>
    <t>Блин с форшмаком с яблоком или картофелем (шт)</t>
  </si>
  <si>
    <t>Жульен из грибов (свежие шампиньоны в сливочном соусе, сыр)</t>
  </si>
  <si>
    <t>Жульен из курицы</t>
  </si>
  <si>
    <t>Жульен MIX (курица и грибы)</t>
  </si>
  <si>
    <t>Драники из картофеля с семечками</t>
  </si>
  <si>
    <t>Драники из цукини (подаются со сметаной)</t>
  </si>
  <si>
    <t>Основное горячее</t>
  </si>
  <si>
    <t>Ножка ягненка (обжаренная и томленая 
в собственном соку ножка ягненка с розмарином 
Соус Терияки)</t>
  </si>
  <si>
    <t>Фланк стейк  из мраморной говядины с бруснично-медовым соусом</t>
  </si>
  <si>
    <t>Стейк из мраморной говядины (мраморная говядина, соус луковый конфи)</t>
  </si>
  <si>
    <t>Отбивная из свинины, обжаренная во взбитых яйцах (свиная шейка панируется в яйце и подается с соленым огурчиком)</t>
  </si>
  <si>
    <t>Стейк из лосося припущенный с шампанским или жареный или гриль (филе лосося, лимон, соус Тар-Тар)</t>
  </si>
  <si>
    <t>Онежский судак ( филе онежского судака жареное или припущенное в белом вине, сливочном масле с зеленью)</t>
  </si>
  <si>
    <t>Рыбные зразы из щуки, фаршированные печенью трески с грибами</t>
  </si>
  <si>
    <t>Перепела подкопченые или гриль  (шт)</t>
  </si>
  <si>
    <t>Чернослив, фаршированный рубленной бараниной, томленный в красном вине (шт)</t>
  </si>
  <si>
    <t>Баранина на косточке (шт)</t>
  </si>
  <si>
    <t>Шашлык из свинины (подается с маринованным луком и классическим красным соусом)</t>
  </si>
  <si>
    <t>Шашлык из говядины (подается с медово-брусничным соусом)</t>
  </si>
  <si>
    <t>Шашлык из курицы (подается с соусом Сацебели)</t>
  </si>
  <si>
    <t>Люля-кебаб (рубленная баранина на шампуре)</t>
  </si>
  <si>
    <t>Блюда целиком</t>
  </si>
  <si>
    <t xml:space="preserve">Осетрина, запеченая целиком (не менее 3 кг) </t>
  </si>
  <si>
    <t>Лосось копченый целиком (не менее 3 кг)</t>
  </si>
  <si>
    <t>Индейка (не менее 4 кг)</t>
  </si>
  <si>
    <t>Гусь, жареный с яблоками (не менее 2,5 кг)</t>
  </si>
  <si>
    <t>Утка, запеченая с яблоками (не менее 2 кг)</t>
  </si>
  <si>
    <t>Окорок свиной целиком (не менее 5 кг)</t>
  </si>
  <si>
    <t>Окорок бараний на кости (не менее 2,5 кг)</t>
  </si>
  <si>
    <t>Горячий натюрморт приготовлен в специально нами изготовленной печи ( окорок свиной, седло барашка, утка, индейка, цыплята, лосось, макрель, разнообразные печеные овощи) (не менне 15персон)</t>
  </si>
  <si>
    <t>Гарнир</t>
  </si>
  <si>
    <t>Картофель "Айдахо"</t>
  </si>
  <si>
    <t>Картофель отварной с зеленью</t>
  </si>
  <si>
    <t>Картофель "На углях"</t>
  </si>
  <si>
    <t>Капуста тушеная по-домашнему из свежей или квашеной</t>
  </si>
  <si>
    <t>Початок кукурузы "На огне"</t>
  </si>
  <si>
    <t>Овощи припущенные в лимонном соке</t>
  </si>
  <si>
    <t>Напитки собственного производства</t>
  </si>
  <si>
    <t>Морс ягодный 1,0 л (черная смородина, клюква)</t>
  </si>
  <si>
    <t>Минеральная вода с газом, б/г.</t>
  </si>
  <si>
    <t>Безлимит б/а напитков (ягодный морс, 
мин. вода, чай, кофе)</t>
  </si>
  <si>
    <t>Чай заварной, чер/зел.</t>
  </si>
  <si>
    <t>Кофе заварной</t>
  </si>
  <si>
    <t>150-250 р.</t>
  </si>
  <si>
    <t>ИТОГО:</t>
  </si>
  <si>
    <t>Каравай свадебный</t>
  </si>
  <si>
    <t>Аренда круглых столов</t>
  </si>
  <si>
    <t>Пробковый сбор</t>
  </si>
  <si>
    <t>Питание ведущего</t>
  </si>
  <si>
    <t>Аренда после 00.00, час</t>
  </si>
  <si>
    <t>Итого стоимость мероприятия:</t>
  </si>
  <si>
    <t>Вознаграждение официантам приветствуется,но всегда остается на Ваше усмотрение!</t>
  </si>
  <si>
    <t>230/270</t>
  </si>
  <si>
    <t>Мясной салат: с языком (зеленая фасоль, репчатый лук, сладкий перец, с маринованным огурцом)</t>
  </si>
  <si>
    <t xml:space="preserve">Мясной салат: с  печенью птицы </t>
  </si>
  <si>
    <t>Креветка на восточный манер , шт</t>
  </si>
  <si>
    <t>Овощи-гриль (черри -помидоры, баклажан, цукини, 
Паприка, репчатый лук)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</si>
</sst>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[$р.-419];\-#,##0\ [$р.-419]"/>
    <numFmt numFmtId="189" formatCode="#,##0.00\ [$р.-419];[Red]\-#,##0.00\ [$р.-419]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Arial Cyr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5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88" fontId="0" fillId="0" borderId="1" xfId="0" applyNumberFormat="1" applyBorder="1" applyAlignment="1">
      <alignment horizontal="center"/>
    </xf>
    <xf numFmtId="18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3" borderId="4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88" fontId="0" fillId="3" borderId="5" xfId="0" applyNumberFormat="1" applyFill="1" applyBorder="1" applyAlignment="1">
      <alignment horizontal="center"/>
    </xf>
    <xf numFmtId="189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88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5" borderId="4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88" fontId="0" fillId="5" borderId="5" xfId="0" applyNumberFormat="1" applyFill="1" applyBorder="1" applyAlignment="1">
      <alignment horizontal="center"/>
    </xf>
    <xf numFmtId="189" fontId="0" fillId="5" borderId="5" xfId="0" applyNumberFormat="1" applyFill="1" applyBorder="1" applyAlignment="1">
      <alignment horizont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88" fontId="0" fillId="6" borderId="1" xfId="0" applyNumberForma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7" borderId="4" xfId="0" applyFont="1" applyFill="1" applyBorder="1" applyAlignment="1">
      <alignment horizontal="left" vertical="center"/>
    </xf>
    <xf numFmtId="0" fontId="0" fillId="7" borderId="5" xfId="0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188" fontId="0" fillId="7" borderId="5" xfId="0" applyNumberFormat="1" applyFill="1" applyBorder="1" applyAlignment="1">
      <alignment horizontal="center"/>
    </xf>
    <xf numFmtId="189" fontId="0" fillId="7" borderId="5" xfId="0" applyNumberForma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188" fontId="0" fillId="0" borderId="6" xfId="0" applyNumberFormat="1" applyBorder="1" applyAlignment="1">
      <alignment horizontal="center"/>
    </xf>
    <xf numFmtId="189" fontId="0" fillId="0" borderId="6" xfId="0" applyNumberFormat="1" applyBorder="1" applyAlignment="1">
      <alignment horizontal="center"/>
    </xf>
    <xf numFmtId="0" fontId="2" fillId="5" borderId="7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88" fontId="0" fillId="5" borderId="8" xfId="0" applyNumberFormat="1" applyFill="1" applyBorder="1" applyAlignment="1">
      <alignment horizontal="center"/>
    </xf>
    <xf numFmtId="189" fontId="0" fillId="5" borderId="8" xfId="0" applyNumberFormat="1" applyFill="1" applyBorder="1" applyAlignment="1">
      <alignment horizontal="center"/>
    </xf>
    <xf numFmtId="0" fontId="0" fillId="0" borderId="9" xfId="0" applyBorder="1" applyAlignment="1">
      <alignment wrapText="1"/>
    </xf>
    <xf numFmtId="0" fontId="2" fillId="8" borderId="4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88" fontId="0" fillId="8" borderId="1" xfId="0" applyNumberFormat="1" applyFill="1" applyBorder="1" applyAlignment="1">
      <alignment horizontal="center"/>
    </xf>
    <xf numFmtId="189" fontId="0" fillId="8" borderId="1" xfId="0" applyNumberFormat="1" applyFill="1" applyBorder="1" applyAlignment="1">
      <alignment horizontal="center"/>
    </xf>
    <xf numFmtId="0" fontId="2" fillId="9" borderId="4" xfId="0" applyFont="1" applyFill="1" applyBorder="1" applyAlignment="1">
      <alignment horizontal="left" vertical="center"/>
    </xf>
    <xf numFmtId="0" fontId="0" fillId="9" borderId="5" xfId="0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188" fontId="0" fillId="9" borderId="5" xfId="0" applyNumberFormat="1" applyFill="1" applyBorder="1" applyAlignment="1">
      <alignment horizontal="center"/>
    </xf>
    <xf numFmtId="189" fontId="0" fillId="9" borderId="5" xfId="0" applyNumberForma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89" fontId="2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" xfId="0" applyNumberForma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ermitage@gutsai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91">
      <selection activeCell="A106" sqref="A106"/>
    </sheetView>
  </sheetViews>
  <sheetFormatPr defaultColWidth="11.57421875" defaultRowHeight="12.75"/>
  <cols>
    <col min="1" max="1" width="46.421875" style="0" customWidth="1"/>
    <col min="2" max="2" width="8.7109375" style="0" customWidth="1"/>
    <col min="3" max="3" width="8.140625" style="0" customWidth="1"/>
    <col min="4" max="4" width="12.140625" style="0" customWidth="1"/>
    <col min="5" max="5" width="18.28125" style="0" customWidth="1"/>
    <col min="6" max="6" width="15.28125" style="0" customWidth="1"/>
    <col min="7" max="7" width="46.140625" style="0" customWidth="1"/>
  </cols>
  <sheetData>
    <row r="1" spans="1:6" ht="18.75" customHeight="1">
      <c r="A1" s="1" t="s">
        <v>0</v>
      </c>
      <c r="B1" s="2"/>
      <c r="C1" s="2"/>
      <c r="D1" s="2"/>
      <c r="E1" s="2"/>
      <c r="F1" s="2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2" t="s">
        <v>2</v>
      </c>
      <c r="B3" s="2"/>
      <c r="C3" s="2"/>
      <c r="D3" s="2"/>
      <c r="E3" s="2"/>
      <c r="F3" s="2"/>
    </row>
    <row r="4" spans="1:6" ht="12.75">
      <c r="A4" s="2" t="s">
        <v>3</v>
      </c>
      <c r="B4" s="2"/>
      <c r="C4" s="2"/>
      <c r="D4" s="2"/>
      <c r="E4" s="2"/>
      <c r="F4" s="2"/>
    </row>
    <row r="5" spans="1:6" ht="12.75">
      <c r="A5" s="3" t="s">
        <v>4</v>
      </c>
      <c r="B5" s="2"/>
      <c r="C5" s="2"/>
      <c r="D5" s="2"/>
      <c r="E5" s="2"/>
      <c r="F5" s="2"/>
    </row>
    <row r="6" spans="1:6" ht="25.5" customHeight="1">
      <c r="A6" s="4" t="s">
        <v>5</v>
      </c>
      <c r="B6" s="4"/>
      <c r="C6" s="2"/>
      <c r="D6" s="5" t="s">
        <v>6</v>
      </c>
      <c r="E6" s="6"/>
      <c r="F6" s="2"/>
    </row>
    <row r="7" spans="1:6" ht="13.5" customHeight="1">
      <c r="A7" s="4" t="s">
        <v>7</v>
      </c>
      <c r="B7" s="4"/>
      <c r="C7" s="2"/>
      <c r="D7" s="4" t="s">
        <v>8</v>
      </c>
      <c r="E7" s="6"/>
      <c r="F7" s="2"/>
    </row>
    <row r="8" spans="1:6" ht="30.75" customHeight="1">
      <c r="A8" s="4" t="s">
        <v>9</v>
      </c>
      <c r="B8" s="4"/>
      <c r="C8" s="2"/>
      <c r="D8" s="5" t="s">
        <v>10</v>
      </c>
      <c r="E8" s="6"/>
      <c r="F8" s="2"/>
    </row>
    <row r="9" spans="1:6" ht="16.5" customHeight="1" thickBot="1">
      <c r="A9" s="4" t="s">
        <v>11</v>
      </c>
      <c r="B9" s="4"/>
      <c r="C9" s="2"/>
      <c r="D9" s="4" t="s">
        <v>12</v>
      </c>
      <c r="E9" s="6"/>
      <c r="F9" s="2"/>
    </row>
    <row r="10" spans="1:6" ht="51.75" customHeight="1" thickBot="1">
      <c r="A10" s="7" t="s">
        <v>13</v>
      </c>
      <c r="B10" s="8" t="s">
        <v>14</v>
      </c>
      <c r="C10" s="9" t="s">
        <v>15</v>
      </c>
      <c r="D10" s="9" t="s">
        <v>16</v>
      </c>
      <c r="E10" s="9" t="s">
        <v>17</v>
      </c>
      <c r="F10" s="2"/>
    </row>
    <row r="11" spans="1:6" ht="12.75">
      <c r="A11" s="10" t="s">
        <v>18</v>
      </c>
      <c r="B11" s="11"/>
      <c r="C11" s="11"/>
      <c r="D11" s="11"/>
      <c r="E11" s="11"/>
      <c r="F11" s="2"/>
    </row>
    <row r="12" spans="1:6" ht="21" customHeight="1">
      <c r="A12" s="12" t="s">
        <v>19</v>
      </c>
      <c r="B12" s="13"/>
      <c r="C12" s="14"/>
      <c r="D12" s="15">
        <v>180</v>
      </c>
      <c r="E12" s="16">
        <f aca="true" t="shared" si="0" ref="E12:E39">C12*D12</f>
        <v>0</v>
      </c>
      <c r="F12" s="2"/>
    </row>
    <row r="13" spans="1:6" ht="27" customHeight="1">
      <c r="A13" s="17" t="s">
        <v>20</v>
      </c>
      <c r="B13" s="13"/>
      <c r="C13" s="14"/>
      <c r="D13" s="15">
        <v>180</v>
      </c>
      <c r="E13" s="16">
        <f t="shared" si="0"/>
        <v>0</v>
      </c>
      <c r="F13" s="2"/>
    </row>
    <row r="14" spans="1:6" ht="22.5" customHeight="1">
      <c r="A14" s="12" t="s">
        <v>133</v>
      </c>
      <c r="B14" s="13"/>
      <c r="C14" s="14"/>
      <c r="D14" s="15">
        <v>190</v>
      </c>
      <c r="E14" s="16">
        <f t="shared" si="0"/>
        <v>0</v>
      </c>
      <c r="F14" s="2"/>
    </row>
    <row r="15" spans="1:6" ht="25.5">
      <c r="A15" s="12" t="s">
        <v>21</v>
      </c>
      <c r="B15" s="13"/>
      <c r="C15" s="14"/>
      <c r="D15" s="15">
        <v>120</v>
      </c>
      <c r="E15" s="16">
        <f t="shared" si="0"/>
        <v>0</v>
      </c>
      <c r="F15" s="2"/>
    </row>
    <row r="16" spans="1:6" ht="29.25" customHeight="1">
      <c r="A16" s="12" t="s">
        <v>22</v>
      </c>
      <c r="B16" s="13"/>
      <c r="C16" s="14"/>
      <c r="D16" s="15">
        <v>180</v>
      </c>
      <c r="E16" s="16">
        <f t="shared" si="0"/>
        <v>0</v>
      </c>
      <c r="F16" s="2"/>
    </row>
    <row r="17" spans="1:6" ht="39.75" customHeight="1">
      <c r="A17" s="12" t="s">
        <v>23</v>
      </c>
      <c r="B17" s="13"/>
      <c r="C17" s="14"/>
      <c r="D17" s="15">
        <v>160</v>
      </c>
      <c r="E17" s="16">
        <f t="shared" si="0"/>
        <v>0</v>
      </c>
      <c r="F17" s="2"/>
    </row>
    <row r="18" spans="1:6" ht="22.5" customHeight="1">
      <c r="A18" s="12" t="s">
        <v>24</v>
      </c>
      <c r="B18" s="13"/>
      <c r="C18" s="14"/>
      <c r="D18" s="15">
        <v>120</v>
      </c>
      <c r="E18" s="16">
        <f t="shared" si="0"/>
        <v>0</v>
      </c>
      <c r="F18" s="2"/>
    </row>
    <row r="19" spans="1:6" ht="38.25">
      <c r="A19" s="12" t="s">
        <v>25</v>
      </c>
      <c r="B19" s="13"/>
      <c r="C19" s="14"/>
      <c r="D19" s="15">
        <v>130</v>
      </c>
      <c r="E19" s="16">
        <f t="shared" si="0"/>
        <v>0</v>
      </c>
      <c r="F19" s="2"/>
    </row>
    <row r="20" spans="1:6" ht="21" customHeight="1">
      <c r="A20" s="12" t="s">
        <v>26</v>
      </c>
      <c r="B20" s="13">
        <v>1000</v>
      </c>
      <c r="C20" s="14"/>
      <c r="D20" s="15">
        <v>900</v>
      </c>
      <c r="E20" s="16">
        <f t="shared" si="0"/>
        <v>0</v>
      </c>
      <c r="F20" s="2"/>
    </row>
    <row r="21" spans="1:6" ht="12.75">
      <c r="A21" s="18" t="s">
        <v>27</v>
      </c>
      <c r="B21" s="19"/>
      <c r="C21" s="20"/>
      <c r="D21" s="21"/>
      <c r="E21" s="22"/>
      <c r="F21" s="2"/>
    </row>
    <row r="22" spans="1:5" ht="28.5" customHeight="1">
      <c r="A22" s="23" t="s">
        <v>28</v>
      </c>
      <c r="B22" s="24">
        <v>180</v>
      </c>
      <c r="C22" s="25"/>
      <c r="D22" s="26">
        <v>360</v>
      </c>
      <c r="E22" s="16">
        <f t="shared" si="0"/>
        <v>0</v>
      </c>
    </row>
    <row r="23" spans="1:6" ht="27" customHeight="1">
      <c r="A23" s="12" t="s">
        <v>29</v>
      </c>
      <c r="B23" s="13">
        <v>150</v>
      </c>
      <c r="C23" s="14"/>
      <c r="D23" s="15">
        <v>220</v>
      </c>
      <c r="E23" s="16">
        <f t="shared" si="0"/>
        <v>0</v>
      </c>
      <c r="F23" s="2"/>
    </row>
    <row r="24" spans="1:6" ht="38.25">
      <c r="A24" s="12" t="s">
        <v>30</v>
      </c>
      <c r="B24" s="13">
        <v>250</v>
      </c>
      <c r="C24" s="14"/>
      <c r="D24" s="15">
        <v>580</v>
      </c>
      <c r="E24" s="16">
        <f t="shared" si="0"/>
        <v>0</v>
      </c>
      <c r="F24" s="2"/>
    </row>
    <row r="25" spans="1:6" ht="25.5">
      <c r="A25" s="12" t="s">
        <v>31</v>
      </c>
      <c r="B25" s="13">
        <v>175</v>
      </c>
      <c r="C25" s="14"/>
      <c r="D25" s="15">
        <v>320</v>
      </c>
      <c r="E25" s="16">
        <f t="shared" si="0"/>
        <v>0</v>
      </c>
      <c r="F25" s="2"/>
    </row>
    <row r="26" spans="1:6" ht="38.25">
      <c r="A26" s="12" t="s">
        <v>32</v>
      </c>
      <c r="B26" s="13">
        <v>350</v>
      </c>
      <c r="C26" s="14"/>
      <c r="D26" s="15">
        <v>490</v>
      </c>
      <c r="E26" s="16">
        <f t="shared" si="0"/>
        <v>0</v>
      </c>
      <c r="F26" s="2"/>
    </row>
    <row r="27" spans="1:6" ht="18" customHeight="1">
      <c r="A27" s="12" t="s">
        <v>33</v>
      </c>
      <c r="B27" s="13">
        <v>150</v>
      </c>
      <c r="C27" s="14"/>
      <c r="D27" s="15">
        <v>280</v>
      </c>
      <c r="E27" s="16">
        <f t="shared" si="0"/>
        <v>0</v>
      </c>
      <c r="F27" s="2"/>
    </row>
    <row r="28" spans="1:6" ht="24" customHeight="1">
      <c r="A28" s="12" t="s">
        <v>34</v>
      </c>
      <c r="B28" s="13">
        <v>100</v>
      </c>
      <c r="C28" s="14"/>
      <c r="D28" s="15">
        <v>360</v>
      </c>
      <c r="E28" s="16">
        <f t="shared" si="0"/>
        <v>0</v>
      </c>
      <c r="F28" s="2"/>
    </row>
    <row r="29" spans="1:6" ht="38.25">
      <c r="A29" s="27" t="s">
        <v>35</v>
      </c>
      <c r="B29" s="13">
        <v>100</v>
      </c>
      <c r="C29" s="14"/>
      <c r="D29" s="15">
        <v>260</v>
      </c>
      <c r="E29" s="16">
        <f t="shared" si="0"/>
        <v>0</v>
      </c>
      <c r="F29" s="2"/>
    </row>
    <row r="30" spans="1:6" ht="25.5">
      <c r="A30" s="12" t="s">
        <v>36</v>
      </c>
      <c r="B30" s="13">
        <v>100</v>
      </c>
      <c r="C30" s="14"/>
      <c r="D30" s="15">
        <v>260</v>
      </c>
      <c r="E30" s="16">
        <f t="shared" si="0"/>
        <v>0</v>
      </c>
      <c r="F30" s="2"/>
    </row>
    <row r="31" spans="1:6" ht="25.5">
      <c r="A31" s="12" t="s">
        <v>37</v>
      </c>
      <c r="B31" s="13">
        <v>120</v>
      </c>
      <c r="C31" s="14"/>
      <c r="D31" s="15">
        <v>360</v>
      </c>
      <c r="E31" s="16">
        <f t="shared" si="0"/>
        <v>0</v>
      </c>
      <c r="F31" s="2"/>
    </row>
    <row r="32" spans="1:6" ht="21" customHeight="1">
      <c r="A32" s="12" t="s">
        <v>38</v>
      </c>
      <c r="B32" s="13">
        <v>120</v>
      </c>
      <c r="C32" s="14"/>
      <c r="D32" s="15">
        <v>390</v>
      </c>
      <c r="E32" s="16">
        <f t="shared" si="0"/>
        <v>0</v>
      </c>
      <c r="F32" s="2"/>
    </row>
    <row r="33" spans="1:6" ht="21.75" customHeight="1">
      <c r="A33" s="12" t="s">
        <v>39</v>
      </c>
      <c r="B33" s="13">
        <v>120</v>
      </c>
      <c r="C33" s="14"/>
      <c r="D33" s="15">
        <v>360</v>
      </c>
      <c r="E33" s="16">
        <f t="shared" si="0"/>
        <v>0</v>
      </c>
      <c r="F33" s="2"/>
    </row>
    <row r="34" spans="1:6" ht="40.5" customHeight="1">
      <c r="A34" s="12" t="s">
        <v>40</v>
      </c>
      <c r="B34" s="13">
        <v>200</v>
      </c>
      <c r="C34" s="14"/>
      <c r="D34" s="15">
        <v>850</v>
      </c>
      <c r="E34" s="16">
        <f t="shared" si="0"/>
        <v>0</v>
      </c>
      <c r="F34" s="2"/>
    </row>
    <row r="35" spans="1:6" ht="32.25" customHeight="1">
      <c r="A35" s="12" t="s">
        <v>41</v>
      </c>
      <c r="B35" s="13">
        <v>200</v>
      </c>
      <c r="C35" s="14"/>
      <c r="D35" s="15">
        <v>540</v>
      </c>
      <c r="E35" s="16">
        <f t="shared" si="0"/>
        <v>0</v>
      </c>
      <c r="F35" s="2"/>
    </row>
    <row r="36" spans="1:6" ht="21" customHeight="1">
      <c r="A36" s="12" t="s">
        <v>42</v>
      </c>
      <c r="B36" s="13">
        <v>100</v>
      </c>
      <c r="C36" s="14"/>
      <c r="D36" s="15">
        <v>190</v>
      </c>
      <c r="E36" s="16">
        <f t="shared" si="0"/>
        <v>0</v>
      </c>
      <c r="F36" s="2"/>
    </row>
    <row r="37" spans="1:6" ht="21" customHeight="1">
      <c r="A37" s="12" t="s">
        <v>43</v>
      </c>
      <c r="B37" s="13">
        <v>80</v>
      </c>
      <c r="C37" s="14"/>
      <c r="D37" s="15">
        <v>310</v>
      </c>
      <c r="E37" s="16">
        <f t="shared" si="0"/>
        <v>0</v>
      </c>
      <c r="F37" s="2"/>
    </row>
    <row r="38" spans="1:6" ht="27.75" customHeight="1">
      <c r="A38" s="12" t="s">
        <v>44</v>
      </c>
      <c r="B38" s="13">
        <v>120</v>
      </c>
      <c r="C38" s="14"/>
      <c r="D38" s="15">
        <v>270</v>
      </c>
      <c r="E38" s="16">
        <f t="shared" si="0"/>
        <v>0</v>
      </c>
      <c r="F38" s="2"/>
    </row>
    <row r="39" spans="1:6" ht="29.25" customHeight="1">
      <c r="A39" s="12" t="s">
        <v>45</v>
      </c>
      <c r="B39" s="13">
        <v>120</v>
      </c>
      <c r="C39" s="14"/>
      <c r="D39" s="15">
        <v>340</v>
      </c>
      <c r="E39" s="16">
        <f t="shared" si="0"/>
        <v>0</v>
      </c>
      <c r="F39" s="2"/>
    </row>
    <row r="40" spans="1:6" ht="38.25">
      <c r="A40" s="12" t="s">
        <v>46</v>
      </c>
      <c r="B40" s="13">
        <v>180</v>
      </c>
      <c r="C40" s="14"/>
      <c r="D40" s="15">
        <v>850</v>
      </c>
      <c r="E40" s="16">
        <f>C40*D40</f>
        <v>0</v>
      </c>
      <c r="F40" s="2"/>
    </row>
    <row r="41" spans="1:6" ht="36.75" customHeight="1">
      <c r="A41" s="12" t="s">
        <v>47</v>
      </c>
      <c r="B41" s="13">
        <v>100</v>
      </c>
      <c r="C41" s="14"/>
      <c r="D41" s="15">
        <v>230</v>
      </c>
      <c r="E41" s="16">
        <f aca="true" t="shared" si="1" ref="E41:E50">C41*D41</f>
        <v>0</v>
      </c>
      <c r="F41" s="2"/>
    </row>
    <row r="42" spans="1:6" ht="45.75" customHeight="1">
      <c r="A42" s="12" t="s">
        <v>48</v>
      </c>
      <c r="B42" s="13">
        <v>210</v>
      </c>
      <c r="C42" s="14"/>
      <c r="D42" s="15">
        <v>850</v>
      </c>
      <c r="E42" s="16">
        <f t="shared" si="1"/>
        <v>0</v>
      </c>
      <c r="F42" s="2"/>
    </row>
    <row r="43" spans="1:6" ht="32.25" customHeight="1">
      <c r="A43" s="12" t="s">
        <v>49</v>
      </c>
      <c r="B43" s="13">
        <v>80</v>
      </c>
      <c r="C43" s="14"/>
      <c r="D43" s="15">
        <v>290</v>
      </c>
      <c r="E43" s="16">
        <f t="shared" si="1"/>
        <v>0</v>
      </c>
      <c r="F43" s="2"/>
    </row>
    <row r="44" spans="1:6" ht="29.25" customHeight="1">
      <c r="A44" s="12" t="s">
        <v>50</v>
      </c>
      <c r="B44" s="13">
        <v>125</v>
      </c>
      <c r="C44" s="14"/>
      <c r="D44" s="15">
        <v>350</v>
      </c>
      <c r="E44" s="16">
        <f t="shared" si="1"/>
        <v>0</v>
      </c>
      <c r="F44" s="2"/>
    </row>
    <row r="45" spans="1:6" ht="19.5" customHeight="1">
      <c r="A45" s="12" t="s">
        <v>51</v>
      </c>
      <c r="B45" s="13">
        <v>70</v>
      </c>
      <c r="C45" s="14"/>
      <c r="D45" s="15">
        <v>200</v>
      </c>
      <c r="E45" s="16">
        <f t="shared" si="1"/>
        <v>0</v>
      </c>
      <c r="F45" s="2"/>
    </row>
    <row r="46" spans="1:6" ht="22.5" customHeight="1">
      <c r="A46" s="12" t="s">
        <v>52</v>
      </c>
      <c r="B46" s="13">
        <v>100</v>
      </c>
      <c r="C46" s="14"/>
      <c r="D46" s="15">
        <v>220</v>
      </c>
      <c r="E46" s="16">
        <f t="shared" si="1"/>
        <v>0</v>
      </c>
      <c r="F46" s="2"/>
    </row>
    <row r="47" spans="1:6" ht="25.5">
      <c r="A47" s="12" t="s">
        <v>53</v>
      </c>
      <c r="B47" s="13">
        <v>100</v>
      </c>
      <c r="C47" s="14"/>
      <c r="D47" s="15">
        <v>220</v>
      </c>
      <c r="E47" s="16">
        <f t="shared" si="1"/>
        <v>0</v>
      </c>
      <c r="F47" s="2"/>
    </row>
    <row r="48" spans="1:6" ht="18" customHeight="1">
      <c r="A48" s="12" t="s">
        <v>54</v>
      </c>
      <c r="B48" s="13">
        <v>100</v>
      </c>
      <c r="C48" s="14"/>
      <c r="D48" s="15">
        <v>220</v>
      </c>
      <c r="E48" s="16">
        <f t="shared" si="1"/>
        <v>0</v>
      </c>
      <c r="F48" s="2"/>
    </row>
    <row r="49" spans="1:6" ht="19.5" customHeight="1">
      <c r="A49" s="12" t="s">
        <v>55</v>
      </c>
      <c r="B49" s="13">
        <v>100</v>
      </c>
      <c r="C49" s="14"/>
      <c r="D49" s="15">
        <v>220</v>
      </c>
      <c r="E49" s="16">
        <f t="shared" si="1"/>
        <v>0</v>
      </c>
      <c r="F49" s="2"/>
    </row>
    <row r="50" spans="1:6" ht="19.5" customHeight="1">
      <c r="A50" s="12" t="s">
        <v>56</v>
      </c>
      <c r="B50" s="13">
        <v>80</v>
      </c>
      <c r="C50" s="14"/>
      <c r="D50" s="15">
        <v>230</v>
      </c>
      <c r="E50" s="16">
        <f t="shared" si="1"/>
        <v>0</v>
      </c>
      <c r="F50" s="2"/>
    </row>
    <row r="51" spans="1:6" ht="12.75">
      <c r="A51" s="28" t="s">
        <v>57</v>
      </c>
      <c r="B51" s="29"/>
      <c r="C51" s="30"/>
      <c r="D51" s="31"/>
      <c r="E51" s="32"/>
      <c r="F51" s="2"/>
    </row>
    <row r="52" spans="1:6" ht="51">
      <c r="A52" s="33" t="s">
        <v>58</v>
      </c>
      <c r="B52" s="34">
        <v>100</v>
      </c>
      <c r="C52" s="35"/>
      <c r="D52" s="36">
        <v>360</v>
      </c>
      <c r="E52" s="16">
        <f aca="true" t="shared" si="2" ref="E52:E66">C52*D52</f>
        <v>0</v>
      </c>
      <c r="F52" s="2"/>
    </row>
    <row r="53" spans="1:6" ht="30.75" customHeight="1">
      <c r="A53" s="12" t="s">
        <v>59</v>
      </c>
      <c r="B53" s="13">
        <v>100</v>
      </c>
      <c r="C53" s="14"/>
      <c r="D53" s="15">
        <v>320</v>
      </c>
      <c r="E53" s="16">
        <f t="shared" si="2"/>
        <v>0</v>
      </c>
      <c r="F53" s="2"/>
    </row>
    <row r="54" spans="1:6" ht="51">
      <c r="A54" s="12" t="s">
        <v>60</v>
      </c>
      <c r="B54" s="13">
        <v>100</v>
      </c>
      <c r="C54" s="14"/>
      <c r="D54" s="15">
        <v>270</v>
      </c>
      <c r="E54" s="16">
        <f>C54*D54</f>
        <v>0</v>
      </c>
      <c r="F54" s="2"/>
    </row>
    <row r="55" spans="1:6" ht="61.5" customHeight="1">
      <c r="A55" s="17" t="s">
        <v>61</v>
      </c>
      <c r="B55" s="13">
        <v>100</v>
      </c>
      <c r="C55" s="14"/>
      <c r="D55" s="15">
        <v>350</v>
      </c>
      <c r="E55" s="16">
        <f t="shared" si="2"/>
        <v>0</v>
      </c>
      <c r="F55" s="2"/>
    </row>
    <row r="56" spans="1:6" ht="26.25" customHeight="1">
      <c r="A56" s="12" t="s">
        <v>62</v>
      </c>
      <c r="B56" s="13">
        <v>100</v>
      </c>
      <c r="C56" s="14"/>
      <c r="D56" s="15">
        <v>320</v>
      </c>
      <c r="E56" s="16">
        <f>C56*D56</f>
        <v>0</v>
      </c>
      <c r="F56" s="2"/>
    </row>
    <row r="57" spans="1:6" ht="63.75">
      <c r="A57" s="12" t="s">
        <v>63</v>
      </c>
      <c r="B57" s="13">
        <v>100</v>
      </c>
      <c r="C57" s="14"/>
      <c r="D57" s="73" t="s">
        <v>130</v>
      </c>
      <c r="E57" s="16">
        <v>0</v>
      </c>
      <c r="F57" s="2"/>
    </row>
    <row r="58" spans="1:6" ht="47.25" customHeight="1">
      <c r="A58" s="12" t="s">
        <v>131</v>
      </c>
      <c r="B58" s="13">
        <v>100</v>
      </c>
      <c r="C58" s="14"/>
      <c r="D58" s="15">
        <v>290</v>
      </c>
      <c r="E58" s="16">
        <f t="shared" si="2"/>
        <v>0</v>
      </c>
      <c r="F58" s="2"/>
    </row>
    <row r="59" spans="1:6" ht="27" customHeight="1">
      <c r="A59" s="12" t="s">
        <v>132</v>
      </c>
      <c r="B59" s="13">
        <v>100</v>
      </c>
      <c r="C59" s="14"/>
      <c r="D59" s="15">
        <v>290</v>
      </c>
      <c r="E59" s="16">
        <f>C59*D59</f>
        <v>0</v>
      </c>
      <c r="F59" s="2"/>
    </row>
    <row r="60" spans="1:6" ht="43.5" customHeight="1">
      <c r="A60" s="12" t="s">
        <v>64</v>
      </c>
      <c r="B60" s="13">
        <v>100</v>
      </c>
      <c r="C60" s="14"/>
      <c r="D60" s="15">
        <v>270</v>
      </c>
      <c r="E60" s="16">
        <f t="shared" si="2"/>
        <v>0</v>
      </c>
      <c r="F60" s="2"/>
    </row>
    <row r="61" spans="1:6" ht="27" customHeight="1">
      <c r="A61" s="12" t="s">
        <v>65</v>
      </c>
      <c r="B61" s="13">
        <v>100</v>
      </c>
      <c r="C61" s="14"/>
      <c r="D61" s="15">
        <v>450</v>
      </c>
      <c r="E61" s="16">
        <f t="shared" si="2"/>
        <v>0</v>
      </c>
      <c r="F61" s="2"/>
    </row>
    <row r="62" spans="1:7" ht="41.25" customHeight="1">
      <c r="A62" s="37" t="s">
        <v>66</v>
      </c>
      <c r="B62" s="13">
        <v>100</v>
      </c>
      <c r="C62" s="14"/>
      <c r="D62" s="15">
        <v>230</v>
      </c>
      <c r="E62" s="16">
        <f t="shared" si="2"/>
        <v>0</v>
      </c>
      <c r="F62" s="2"/>
      <c r="G62" s="38"/>
    </row>
    <row r="63" spans="1:7" ht="38.25">
      <c r="A63" s="17" t="s">
        <v>67</v>
      </c>
      <c r="B63" s="13">
        <v>100</v>
      </c>
      <c r="C63" s="14"/>
      <c r="D63" s="15">
        <v>210</v>
      </c>
      <c r="E63" s="16">
        <f>C63*D63</f>
        <v>0</v>
      </c>
      <c r="F63" s="2"/>
      <c r="G63" s="38"/>
    </row>
    <row r="64" spans="1:6" ht="53.25" customHeight="1">
      <c r="A64" s="12" t="s">
        <v>68</v>
      </c>
      <c r="B64" s="13">
        <v>100</v>
      </c>
      <c r="C64" s="14"/>
      <c r="D64" s="15">
        <v>320</v>
      </c>
      <c r="E64" s="16">
        <f t="shared" si="2"/>
        <v>0</v>
      </c>
      <c r="F64" s="2"/>
    </row>
    <row r="65" spans="1:6" ht="33" customHeight="1">
      <c r="A65" s="12" t="s">
        <v>69</v>
      </c>
      <c r="B65" s="13">
        <v>100</v>
      </c>
      <c r="C65" s="14"/>
      <c r="D65" s="15">
        <v>200</v>
      </c>
      <c r="E65" s="16">
        <f t="shared" si="2"/>
        <v>0</v>
      </c>
      <c r="F65" s="2"/>
    </row>
    <row r="66" spans="1:6" ht="25.5">
      <c r="A66" s="12" t="s">
        <v>70</v>
      </c>
      <c r="B66" s="13">
        <v>100</v>
      </c>
      <c r="C66" s="14"/>
      <c r="D66" s="15">
        <v>260</v>
      </c>
      <c r="E66" s="16">
        <f t="shared" si="2"/>
        <v>0</v>
      </c>
      <c r="F66" s="2"/>
    </row>
    <row r="67" spans="1:6" ht="12.75">
      <c r="A67" s="28" t="s">
        <v>71</v>
      </c>
      <c r="B67" s="29"/>
      <c r="C67" s="30"/>
      <c r="D67" s="31"/>
      <c r="E67" s="32"/>
      <c r="F67" s="2"/>
    </row>
    <row r="68" spans="1:6" ht="18.75" customHeight="1">
      <c r="A68" s="23" t="s">
        <v>72</v>
      </c>
      <c r="B68" s="13" t="s">
        <v>73</v>
      </c>
      <c r="C68" s="14"/>
      <c r="D68" s="15">
        <v>300</v>
      </c>
      <c r="E68" s="16">
        <f aca="true" t="shared" si="3" ref="E68:E76">C68*D68</f>
        <v>0</v>
      </c>
      <c r="F68" s="2"/>
    </row>
    <row r="69" spans="1:6" ht="19.5" customHeight="1">
      <c r="A69" s="23" t="s">
        <v>74</v>
      </c>
      <c r="B69" s="13" t="s">
        <v>75</v>
      </c>
      <c r="C69" s="14"/>
      <c r="D69" s="15">
        <v>300</v>
      </c>
      <c r="E69" s="16">
        <f t="shared" si="3"/>
        <v>0</v>
      </c>
      <c r="F69" s="2"/>
    </row>
    <row r="70" spans="1:6" ht="20.25" customHeight="1">
      <c r="A70" s="23" t="s">
        <v>76</v>
      </c>
      <c r="B70" s="13" t="s">
        <v>77</v>
      </c>
      <c r="C70" s="14"/>
      <c r="D70" s="15">
        <v>150</v>
      </c>
      <c r="E70" s="16">
        <f t="shared" si="3"/>
        <v>0</v>
      </c>
      <c r="F70" s="2"/>
    </row>
    <row r="71" spans="1:6" ht="21" customHeight="1">
      <c r="A71" s="23" t="s">
        <v>78</v>
      </c>
      <c r="B71" s="13" t="s">
        <v>77</v>
      </c>
      <c r="C71" s="14"/>
      <c r="D71" s="15">
        <v>150</v>
      </c>
      <c r="E71" s="16">
        <f t="shared" si="3"/>
        <v>0</v>
      </c>
      <c r="F71" s="2"/>
    </row>
    <row r="72" spans="1:6" ht="25.5">
      <c r="A72" s="12" t="s">
        <v>79</v>
      </c>
      <c r="B72" s="13">
        <v>75</v>
      </c>
      <c r="C72" s="14"/>
      <c r="D72" s="15">
        <v>250</v>
      </c>
      <c r="E72" s="16">
        <f t="shared" si="3"/>
        <v>0</v>
      </c>
      <c r="F72" s="2"/>
    </row>
    <row r="73" spans="1:6" ht="19.5" customHeight="1">
      <c r="A73" s="12" t="s">
        <v>80</v>
      </c>
      <c r="B73" s="13">
        <v>75</v>
      </c>
      <c r="C73" s="14"/>
      <c r="D73" s="15">
        <v>250</v>
      </c>
      <c r="E73" s="16">
        <f t="shared" si="3"/>
        <v>0</v>
      </c>
      <c r="F73" s="2"/>
    </row>
    <row r="74" spans="1:6" ht="17.25" customHeight="1">
      <c r="A74" s="12" t="s">
        <v>81</v>
      </c>
      <c r="B74" s="13">
        <v>75</v>
      </c>
      <c r="C74" s="14"/>
      <c r="D74" s="15">
        <v>250</v>
      </c>
      <c r="E74" s="16">
        <f t="shared" si="3"/>
        <v>0</v>
      </c>
      <c r="F74" s="2"/>
    </row>
    <row r="75" spans="1:6" ht="17.25" customHeight="1">
      <c r="A75" s="12" t="s">
        <v>82</v>
      </c>
      <c r="B75" s="13">
        <v>100</v>
      </c>
      <c r="C75" s="14"/>
      <c r="D75" s="15">
        <v>290</v>
      </c>
      <c r="E75" s="16">
        <f t="shared" si="3"/>
        <v>0</v>
      </c>
      <c r="F75" s="2"/>
    </row>
    <row r="76" spans="1:6" ht="17.25" customHeight="1">
      <c r="A76" s="12" t="s">
        <v>83</v>
      </c>
      <c r="B76" s="13">
        <v>100</v>
      </c>
      <c r="C76" s="14"/>
      <c r="D76" s="15">
        <v>290</v>
      </c>
      <c r="E76" s="16">
        <f t="shared" si="3"/>
        <v>0</v>
      </c>
      <c r="F76" s="2"/>
    </row>
    <row r="77" spans="1:6" ht="12.75">
      <c r="A77" s="39" t="s">
        <v>84</v>
      </c>
      <c r="B77" s="40"/>
      <c r="C77" s="41"/>
      <c r="D77" s="42"/>
      <c r="E77" s="43"/>
      <c r="F77" s="2"/>
    </row>
    <row r="78" spans="1:6" ht="38.25" customHeight="1">
      <c r="A78" s="12" t="s">
        <v>85</v>
      </c>
      <c r="B78" s="13">
        <v>300</v>
      </c>
      <c r="C78" s="14"/>
      <c r="D78" s="15">
        <v>950</v>
      </c>
      <c r="E78" s="16">
        <f aca="true" t="shared" si="4" ref="E78:E91">C78*D78</f>
        <v>0</v>
      </c>
      <c r="F78" s="2"/>
    </row>
    <row r="79" spans="1:6" ht="25.5">
      <c r="A79" s="12" t="s">
        <v>86</v>
      </c>
      <c r="B79" s="13">
        <v>150</v>
      </c>
      <c r="C79" s="14"/>
      <c r="D79" s="15">
        <v>800</v>
      </c>
      <c r="E79" s="16">
        <f t="shared" si="4"/>
        <v>0</v>
      </c>
      <c r="F79" s="2"/>
    </row>
    <row r="80" spans="1:6" ht="25.5">
      <c r="A80" s="12" t="s">
        <v>87</v>
      </c>
      <c r="B80" s="13">
        <v>220</v>
      </c>
      <c r="C80" s="14"/>
      <c r="D80" s="15">
        <v>1500</v>
      </c>
      <c r="E80" s="16">
        <f t="shared" si="4"/>
        <v>0</v>
      </c>
      <c r="F80" s="2"/>
    </row>
    <row r="81" spans="1:6" ht="38.25">
      <c r="A81" s="12" t="s">
        <v>88</v>
      </c>
      <c r="B81" s="13">
        <v>180</v>
      </c>
      <c r="C81" s="14"/>
      <c r="D81" s="15">
        <v>650</v>
      </c>
      <c r="E81" s="16">
        <f t="shared" si="4"/>
        <v>0</v>
      </c>
      <c r="F81" s="2"/>
    </row>
    <row r="82" spans="1:6" ht="38.25">
      <c r="A82" s="12" t="s">
        <v>89</v>
      </c>
      <c r="B82" s="13">
        <v>180</v>
      </c>
      <c r="C82" s="14"/>
      <c r="D82" s="15">
        <v>850</v>
      </c>
      <c r="E82" s="16">
        <f t="shared" si="4"/>
        <v>0</v>
      </c>
      <c r="F82" s="2"/>
    </row>
    <row r="83" spans="1:6" ht="38.25">
      <c r="A83" s="12" t="s">
        <v>90</v>
      </c>
      <c r="B83" s="13">
        <v>180</v>
      </c>
      <c r="C83" s="14"/>
      <c r="D83" s="15">
        <v>750</v>
      </c>
      <c r="E83" s="16">
        <f t="shared" si="4"/>
        <v>0</v>
      </c>
      <c r="F83" s="2"/>
    </row>
    <row r="84" spans="1:6" ht="30.75" customHeight="1">
      <c r="A84" s="44" t="s">
        <v>91</v>
      </c>
      <c r="B84" s="45">
        <v>170</v>
      </c>
      <c r="C84" s="46"/>
      <c r="D84" s="47">
        <v>570</v>
      </c>
      <c r="E84" s="48">
        <f t="shared" si="4"/>
        <v>0</v>
      </c>
      <c r="F84" s="2"/>
    </row>
    <row r="85" spans="1:6" ht="18.75" customHeight="1">
      <c r="A85" s="12" t="s">
        <v>92</v>
      </c>
      <c r="B85" s="13">
        <v>125</v>
      </c>
      <c r="C85" s="14"/>
      <c r="D85" s="15">
        <v>400</v>
      </c>
      <c r="E85" s="16">
        <f t="shared" si="4"/>
        <v>0</v>
      </c>
      <c r="F85" s="2"/>
    </row>
    <row r="86" spans="1:6" ht="30.75" customHeight="1">
      <c r="A86" s="12" t="s">
        <v>93</v>
      </c>
      <c r="B86" s="13" t="s">
        <v>73</v>
      </c>
      <c r="C86" s="14"/>
      <c r="D86" s="15">
        <v>160</v>
      </c>
      <c r="E86" s="16">
        <f t="shared" si="4"/>
        <v>0</v>
      </c>
      <c r="F86" s="2"/>
    </row>
    <row r="87" spans="1:6" ht="21" customHeight="1">
      <c r="A87" s="12" t="s">
        <v>94</v>
      </c>
      <c r="B87" s="13">
        <v>70</v>
      </c>
      <c r="C87" s="14"/>
      <c r="D87" s="15">
        <v>240</v>
      </c>
      <c r="E87" s="16">
        <f t="shared" si="4"/>
        <v>0</v>
      </c>
      <c r="F87" s="2"/>
    </row>
    <row r="88" spans="1:6" ht="30.75" customHeight="1">
      <c r="A88" s="12" t="s">
        <v>95</v>
      </c>
      <c r="B88" s="13">
        <v>220</v>
      </c>
      <c r="C88" s="14"/>
      <c r="D88" s="15">
        <v>750</v>
      </c>
      <c r="E88" s="16">
        <f t="shared" si="4"/>
        <v>0</v>
      </c>
      <c r="F88" s="2"/>
    </row>
    <row r="89" spans="1:6" ht="30.75" customHeight="1">
      <c r="A89" s="12" t="s">
        <v>96</v>
      </c>
      <c r="B89" s="13">
        <v>220</v>
      </c>
      <c r="C89" s="14"/>
      <c r="D89" s="15">
        <v>850</v>
      </c>
      <c r="E89" s="16">
        <f t="shared" si="4"/>
        <v>0</v>
      </c>
      <c r="F89" s="2"/>
    </row>
    <row r="90" spans="1:6" ht="21.75" customHeight="1">
      <c r="A90" s="12" t="s">
        <v>97</v>
      </c>
      <c r="B90" s="13">
        <v>220</v>
      </c>
      <c r="C90" s="14"/>
      <c r="D90" s="15">
        <v>600</v>
      </c>
      <c r="E90" s="16">
        <f t="shared" si="4"/>
        <v>0</v>
      </c>
      <c r="F90" s="2"/>
    </row>
    <row r="91" spans="1:6" ht="22.5" customHeight="1">
      <c r="A91" s="12" t="s">
        <v>98</v>
      </c>
      <c r="B91" s="13">
        <v>180</v>
      </c>
      <c r="C91" s="14"/>
      <c r="D91" s="15">
        <v>700</v>
      </c>
      <c r="E91" s="16">
        <f t="shared" si="4"/>
        <v>0</v>
      </c>
      <c r="F91" s="2"/>
    </row>
    <row r="92" spans="1:6" ht="12.75">
      <c r="A92" s="49" t="s">
        <v>99</v>
      </c>
      <c r="B92" s="50"/>
      <c r="C92" s="51"/>
      <c r="D92" s="52"/>
      <c r="E92" s="53"/>
      <c r="F92" s="2"/>
    </row>
    <row r="93" spans="1:6" ht="18" customHeight="1">
      <c r="A93" s="12" t="s">
        <v>100</v>
      </c>
      <c r="B93" s="13">
        <v>100</v>
      </c>
      <c r="C93" s="14"/>
      <c r="D93" s="15">
        <v>550</v>
      </c>
      <c r="E93" s="16">
        <f aca="true" t="shared" si="5" ref="E93:E100">C93*D93</f>
        <v>0</v>
      </c>
      <c r="F93" s="2"/>
    </row>
    <row r="94" spans="1:6" ht="18.75" customHeight="1">
      <c r="A94" s="12" t="s">
        <v>101</v>
      </c>
      <c r="B94" s="13">
        <v>100</v>
      </c>
      <c r="C94" s="14"/>
      <c r="D94" s="15">
        <v>450</v>
      </c>
      <c r="E94" s="16">
        <f t="shared" si="5"/>
        <v>0</v>
      </c>
      <c r="F94" s="2"/>
    </row>
    <row r="95" spans="1:6" ht="17.25" customHeight="1">
      <c r="A95" s="12" t="s">
        <v>102</v>
      </c>
      <c r="B95" s="13">
        <v>100</v>
      </c>
      <c r="C95" s="14"/>
      <c r="D95" s="15">
        <v>300</v>
      </c>
      <c r="E95" s="16">
        <f t="shared" si="5"/>
        <v>0</v>
      </c>
      <c r="F95" s="2"/>
    </row>
    <row r="96" spans="1:6" ht="18" customHeight="1">
      <c r="A96" s="12" t="s">
        <v>103</v>
      </c>
      <c r="B96" s="13">
        <v>300</v>
      </c>
      <c r="C96" s="14"/>
      <c r="D96" s="15">
        <v>400</v>
      </c>
      <c r="E96" s="16">
        <f t="shared" si="5"/>
        <v>0</v>
      </c>
      <c r="F96" s="2"/>
    </row>
    <row r="97" spans="1:6" ht="20.25" customHeight="1">
      <c r="A97" s="12" t="s">
        <v>104</v>
      </c>
      <c r="B97" s="13">
        <v>300</v>
      </c>
      <c r="C97" s="14"/>
      <c r="D97" s="15">
        <v>420</v>
      </c>
      <c r="E97" s="16">
        <f t="shared" si="5"/>
        <v>0</v>
      </c>
      <c r="F97" s="2"/>
    </row>
    <row r="98" spans="1:6" ht="21" customHeight="1">
      <c r="A98" s="12" t="s">
        <v>105</v>
      </c>
      <c r="B98" s="13">
        <v>170</v>
      </c>
      <c r="C98" s="14"/>
      <c r="D98" s="15">
        <v>360</v>
      </c>
      <c r="E98" s="16">
        <f t="shared" si="5"/>
        <v>0</v>
      </c>
      <c r="F98" s="2"/>
    </row>
    <row r="99" spans="1:6" ht="18" customHeight="1">
      <c r="A99" s="12" t="s">
        <v>106</v>
      </c>
      <c r="B99" s="13">
        <v>300</v>
      </c>
      <c r="C99" s="14"/>
      <c r="D99" s="15">
        <v>1150</v>
      </c>
      <c r="E99" s="16">
        <f t="shared" si="5"/>
        <v>0</v>
      </c>
      <c r="F99" s="2"/>
    </row>
    <row r="100" spans="1:6" ht="63.75">
      <c r="A100" s="54" t="s">
        <v>107</v>
      </c>
      <c r="B100" s="13">
        <v>450</v>
      </c>
      <c r="C100" s="14"/>
      <c r="D100" s="15">
        <v>1500</v>
      </c>
      <c r="E100" s="16">
        <f t="shared" si="5"/>
        <v>0</v>
      </c>
      <c r="F100" s="2"/>
    </row>
    <row r="101" spans="1:6" ht="12.75">
      <c r="A101" s="55" t="s">
        <v>108</v>
      </c>
      <c r="B101" s="56"/>
      <c r="C101" s="57"/>
      <c r="D101" s="58"/>
      <c r="E101" s="59"/>
      <c r="F101" s="2"/>
    </row>
    <row r="102" spans="1:6" ht="26.25" customHeight="1">
      <c r="A102" s="12" t="s">
        <v>134</v>
      </c>
      <c r="B102" s="13">
        <v>200</v>
      </c>
      <c r="C102" s="14"/>
      <c r="D102" s="15">
        <v>370</v>
      </c>
      <c r="E102" s="16">
        <f aca="true" t="shared" si="6" ref="E102:E108">C102*D102</f>
        <v>0</v>
      </c>
      <c r="F102" s="2"/>
    </row>
    <row r="103" spans="1:6" ht="18" customHeight="1">
      <c r="A103" s="12" t="s">
        <v>109</v>
      </c>
      <c r="B103" s="13">
        <v>150</v>
      </c>
      <c r="C103" s="14"/>
      <c r="D103" s="15">
        <v>190</v>
      </c>
      <c r="E103" s="16">
        <f t="shared" si="6"/>
        <v>0</v>
      </c>
      <c r="F103" s="2"/>
    </row>
    <row r="104" spans="1:6" ht="16.5" customHeight="1">
      <c r="A104" s="17" t="s">
        <v>110</v>
      </c>
      <c r="B104" s="13">
        <v>150</v>
      </c>
      <c r="C104" s="14"/>
      <c r="D104" s="15">
        <v>150</v>
      </c>
      <c r="E104" s="16">
        <f t="shared" si="6"/>
        <v>0</v>
      </c>
      <c r="F104" s="2"/>
    </row>
    <row r="105" spans="1:6" ht="15" customHeight="1">
      <c r="A105" s="12" t="s">
        <v>111</v>
      </c>
      <c r="B105" s="13">
        <v>150</v>
      </c>
      <c r="C105" s="14"/>
      <c r="D105" s="15">
        <v>180</v>
      </c>
      <c r="E105" s="16">
        <f t="shared" si="6"/>
        <v>0</v>
      </c>
      <c r="F105" s="2"/>
    </row>
    <row r="106" spans="1:6" ht="25.5">
      <c r="A106" s="12" t="s">
        <v>112</v>
      </c>
      <c r="B106" s="13">
        <v>150</v>
      </c>
      <c r="C106" s="14"/>
      <c r="D106" s="15">
        <v>130</v>
      </c>
      <c r="E106" s="16">
        <f t="shared" si="6"/>
        <v>0</v>
      </c>
      <c r="F106" s="2"/>
    </row>
    <row r="107" spans="1:6" ht="12.75">
      <c r="A107" s="12" t="s">
        <v>113</v>
      </c>
      <c r="B107" s="13">
        <v>150</v>
      </c>
      <c r="C107" s="14"/>
      <c r="D107" s="15">
        <v>170</v>
      </c>
      <c r="E107" s="16">
        <f t="shared" si="6"/>
        <v>0</v>
      </c>
      <c r="F107" s="2"/>
    </row>
    <row r="108" spans="1:6" ht="15.75" customHeight="1">
      <c r="A108" s="12" t="s">
        <v>114</v>
      </c>
      <c r="B108" s="13">
        <v>150</v>
      </c>
      <c r="C108" s="14"/>
      <c r="D108" s="15">
        <v>170</v>
      </c>
      <c r="E108" s="16">
        <f t="shared" si="6"/>
        <v>0</v>
      </c>
      <c r="F108" s="2"/>
    </row>
    <row r="109" spans="1:6" ht="12.75">
      <c r="A109" s="60" t="s">
        <v>115</v>
      </c>
      <c r="B109" s="61"/>
      <c r="C109" s="62"/>
      <c r="D109" s="63"/>
      <c r="E109" s="64"/>
      <c r="F109" s="2"/>
    </row>
    <row r="110" spans="1:6" ht="22.5" customHeight="1">
      <c r="A110" s="12" t="s">
        <v>116</v>
      </c>
      <c r="B110" s="13">
        <v>1</v>
      </c>
      <c r="C110" s="14"/>
      <c r="D110" s="15">
        <v>380</v>
      </c>
      <c r="E110" s="16">
        <f>C110*D110</f>
        <v>0</v>
      </c>
      <c r="F110" s="2"/>
    </row>
    <row r="111" spans="1:6" ht="19.5" customHeight="1">
      <c r="A111" s="12" t="s">
        <v>117</v>
      </c>
      <c r="B111" s="13">
        <v>1</v>
      </c>
      <c r="C111" s="14"/>
      <c r="D111" s="15">
        <v>380</v>
      </c>
      <c r="E111" s="16">
        <f>C111*D111</f>
        <v>0</v>
      </c>
      <c r="F111" s="2"/>
    </row>
    <row r="112" spans="1:6" ht="24.75" customHeight="1">
      <c r="A112" s="12" t="s">
        <v>118</v>
      </c>
      <c r="B112" s="13"/>
      <c r="C112" s="14"/>
      <c r="D112" s="15">
        <v>480</v>
      </c>
      <c r="E112" s="16">
        <f>C112*D112</f>
        <v>0</v>
      </c>
      <c r="F112" s="2"/>
    </row>
    <row r="113" spans="1:6" ht="14.25" customHeight="1">
      <c r="A113" s="12" t="s">
        <v>119</v>
      </c>
      <c r="B113" s="13"/>
      <c r="C113" s="14"/>
      <c r="D113" s="15">
        <v>120</v>
      </c>
      <c r="E113" s="16">
        <f>C113*D113</f>
        <v>0</v>
      </c>
      <c r="F113" s="2"/>
    </row>
    <row r="114" spans="1:6" ht="14.25" customHeight="1">
      <c r="A114" s="12" t="s">
        <v>120</v>
      </c>
      <c r="B114" s="13"/>
      <c r="C114" s="14"/>
      <c r="D114" s="15" t="s">
        <v>121</v>
      </c>
      <c r="E114" s="16">
        <v>0</v>
      </c>
      <c r="F114" s="2"/>
    </row>
    <row r="115" spans="1:6" ht="18" customHeight="1">
      <c r="A115" s="65" t="s">
        <v>122</v>
      </c>
      <c r="B115" s="66"/>
      <c r="C115" s="66"/>
      <c r="D115" s="67"/>
      <c r="E115" s="68">
        <f>SUM(E12:E113)</f>
        <v>0</v>
      </c>
      <c r="F115" s="2"/>
    </row>
    <row r="116" spans="1:6" ht="12.75">
      <c r="A116" s="66" t="s">
        <v>123</v>
      </c>
      <c r="B116" s="66"/>
      <c r="C116" s="14"/>
      <c r="D116" s="69">
        <v>1000</v>
      </c>
      <c r="E116" s="69">
        <f>C116*D116</f>
        <v>0</v>
      </c>
      <c r="F116" s="2"/>
    </row>
    <row r="117" spans="1:6" ht="12.75">
      <c r="A117" s="66" t="s">
        <v>124</v>
      </c>
      <c r="B117" s="66"/>
      <c r="C117" s="14"/>
      <c r="D117" s="69">
        <v>2000</v>
      </c>
      <c r="E117" s="69">
        <f>C117*D117</f>
        <v>0</v>
      </c>
      <c r="F117" s="2"/>
    </row>
    <row r="118" spans="1:6" ht="12.75">
      <c r="A118" s="66" t="s">
        <v>125</v>
      </c>
      <c r="B118" s="66"/>
      <c r="C118" s="14"/>
      <c r="D118" s="69">
        <v>180</v>
      </c>
      <c r="E118" s="69">
        <f>C118*D118</f>
        <v>0</v>
      </c>
      <c r="F118" s="2"/>
    </row>
    <row r="119" spans="1:6" ht="12.75">
      <c r="A119" s="66" t="s">
        <v>126</v>
      </c>
      <c r="B119" s="66"/>
      <c r="C119" s="14"/>
      <c r="D119" s="69">
        <v>1000</v>
      </c>
      <c r="E119" s="69">
        <f>C119*D119</f>
        <v>0</v>
      </c>
      <c r="F119" s="2"/>
    </row>
    <row r="120" spans="1:6" ht="12.75">
      <c r="A120" s="66" t="s">
        <v>127</v>
      </c>
      <c r="B120" s="66"/>
      <c r="C120" s="14"/>
      <c r="D120" s="69">
        <v>4000</v>
      </c>
      <c r="E120" s="69">
        <f>C120*D120</f>
        <v>0</v>
      </c>
      <c r="F120" s="2"/>
    </row>
    <row r="121" spans="1:6" ht="15.75">
      <c r="A121" s="70"/>
      <c r="B121" s="71"/>
      <c r="C121" s="71"/>
      <c r="D121" s="72" t="s">
        <v>128</v>
      </c>
      <c r="E121" s="68">
        <f>E115+E116+E117+E118+E120+E119</f>
        <v>0</v>
      </c>
      <c r="F121" s="2"/>
    </row>
    <row r="122" spans="1:6" ht="22.5" customHeight="1">
      <c r="A122" s="2" t="s">
        <v>129</v>
      </c>
      <c r="F122" s="2"/>
    </row>
  </sheetData>
  <hyperlinks>
    <hyperlink ref="A5" r:id="rId1" display="Hermitage@gutsait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poltoratskaya.i</cp:lastModifiedBy>
  <dcterms:created xsi:type="dcterms:W3CDTF">1996-10-08T23:32:33Z</dcterms:created>
  <dcterms:modified xsi:type="dcterms:W3CDTF">2020-08-19T11:51:19Z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